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05" windowHeight="110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<sst xmlns="http://schemas.openxmlformats.org/spreadsheetml/2006/main" count="20" uniqueCount="8">
  <si>
    <t>中国热带农业科学院农业机械研究所
第二批公开招聘工作人员通过资格审查人员名单</t>
  </si>
  <si>
    <t>序号</t>
  </si>
  <si>
    <t>报考号</t>
  </si>
  <si>
    <t>报考岗位</t>
  </si>
  <si>
    <t>姓名</t>
  </si>
  <si>
    <t>备注</t>
  </si>
  <si>
    <t>20210227_热带农业机械研究室科研岗位</t>
  </si>
  <si>
    <t>20210229_财务办公室职员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</si>
</sst>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H6" sqref="H6"/>
    </sheetView>
  </sheetViews>
  <sheetFormatPr defaultColWidth="9" defaultRowHeight="13.5" outlineLevelCol="4"/>
  <cols>
    <col min="1" max="1" width="11.125" style="2" customWidth="1"/>
    <col min="2" max="2" width="26.625" style="2" customWidth="1"/>
    <col min="3" max="3" width="43.375" style="2" customWidth="1"/>
    <col min="4" max="4" width="20.125" style="2" customWidth="1"/>
    <col min="5" max="5" width="16.375" style="1" customWidth="1"/>
  </cols>
  <sheetData>
    <row r="1" s="1" customFormat="1" ht="60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0" customHeight="1" spans="1:5">
      <c r="A3" s="4">
        <v>1</v>
      </c>
      <c r="B3" s="5" t="str">
        <f>"31572021070521145072616"</f>
        <v>31572021070521145072616</v>
      </c>
      <c r="C3" s="5" t="s">
        <v>6</v>
      </c>
      <c r="D3" s="5" t="str">
        <f>"杜冬杰"</f>
        <v>杜冬杰</v>
      </c>
      <c r="E3" s="4"/>
    </row>
    <row r="4" s="1" customFormat="1" ht="30" customHeight="1" spans="1:5">
      <c r="A4" s="4">
        <v>2</v>
      </c>
      <c r="B4" s="5" t="str">
        <f>"31572021070713125378032"</f>
        <v>31572021070713125378032</v>
      </c>
      <c r="C4" s="5" t="s">
        <v>6</v>
      </c>
      <c r="D4" s="5" t="str">
        <f>"高瑞杰"</f>
        <v>高瑞杰</v>
      </c>
      <c r="E4" s="4"/>
    </row>
    <row r="5" s="1" customFormat="1" ht="30" customHeight="1" spans="1:5">
      <c r="A5" s="4">
        <v>3</v>
      </c>
      <c r="B5" s="5" t="str">
        <f>"31572021071914010585944"</f>
        <v>31572021071914010585944</v>
      </c>
      <c r="C5" s="5" t="s">
        <v>6</v>
      </c>
      <c r="D5" s="5" t="str">
        <f>"齐海军"</f>
        <v>齐海军</v>
      </c>
      <c r="E5" s="4"/>
    </row>
    <row r="6" s="1" customFormat="1" ht="30" customHeight="1" spans="1:5">
      <c r="A6" s="4">
        <v>4</v>
      </c>
      <c r="B6" s="5" t="str">
        <f>"31572021070615325375195"</f>
        <v>31572021070615325375195</v>
      </c>
      <c r="C6" s="5" t="s">
        <v>7</v>
      </c>
      <c r="D6" s="5" t="str">
        <f>"王维琳"</f>
        <v>王维琳</v>
      </c>
      <c r="E6" s="4"/>
    </row>
    <row r="7" s="1" customFormat="1" ht="30" customHeight="1" spans="1:5">
      <c r="A7" s="4">
        <v>5</v>
      </c>
      <c r="B7" s="5" t="str">
        <f>"31572021070623152876843"</f>
        <v>31572021070623152876843</v>
      </c>
      <c r="C7" s="5" t="s">
        <v>7</v>
      </c>
      <c r="D7" s="5" t="str">
        <f>"谢佩仪"</f>
        <v>谢佩仪</v>
      </c>
      <c r="E7" s="4"/>
    </row>
    <row r="8" s="1" customFormat="1" ht="30" customHeight="1" spans="1:5">
      <c r="A8" s="4">
        <v>6</v>
      </c>
      <c r="B8" s="5" t="str">
        <f>"31572021071308524383393"</f>
        <v>31572021071308524383393</v>
      </c>
      <c r="C8" s="5" t="s">
        <v>7</v>
      </c>
      <c r="D8" s="5" t="str">
        <f>"周李扬"</f>
        <v>周李扬</v>
      </c>
      <c r="E8" s="4"/>
    </row>
    <row r="9" s="1" customFormat="1" ht="30" customHeight="1" spans="1:5">
      <c r="A9" s="4">
        <v>7</v>
      </c>
      <c r="B9" s="5" t="str">
        <f>"31572021071416305984320"</f>
        <v>31572021071416305984320</v>
      </c>
      <c r="C9" s="5" t="s">
        <v>7</v>
      </c>
      <c r="D9" s="5" t="str">
        <f>"陈良辉"</f>
        <v>陈良辉</v>
      </c>
      <c r="E9" s="4"/>
    </row>
    <row r="10" s="1" customFormat="1" ht="30" customHeight="1" spans="1:5">
      <c r="A10" s="4">
        <v>8</v>
      </c>
      <c r="B10" s="5" t="str">
        <f>"31572021071509395984744"</f>
        <v>31572021071509395984744</v>
      </c>
      <c r="C10" s="5" t="s">
        <v>7</v>
      </c>
      <c r="D10" s="5" t="str">
        <f>"王艳"</f>
        <v>王艳</v>
      </c>
      <c r="E10" s="4"/>
    </row>
    <row r="11" s="1" customFormat="1" ht="30" customHeight="1" spans="1:5">
      <c r="A11" s="4">
        <v>9</v>
      </c>
      <c r="B11" s="5" t="str">
        <f>"31572021071600202185192"</f>
        <v>31572021071600202185192</v>
      </c>
      <c r="C11" s="5" t="s">
        <v>7</v>
      </c>
      <c r="D11" s="5" t="str">
        <f>"宋会平"</f>
        <v>宋会平</v>
      </c>
      <c r="E11" s="4"/>
    </row>
    <row r="12" s="1" customFormat="1" ht="30" customHeight="1" spans="1:5">
      <c r="A12" s="4">
        <v>10</v>
      </c>
      <c r="B12" s="5" t="str">
        <f>"31572021071610153985208"</f>
        <v>31572021071610153985208</v>
      </c>
      <c r="C12" s="5" t="s">
        <v>7</v>
      </c>
      <c r="D12" s="5" t="str">
        <f>"吴绮薇"</f>
        <v>吴绮薇</v>
      </c>
      <c r="E12" s="4"/>
    </row>
    <row r="13" s="1" customFormat="1" ht="30" customHeight="1" spans="1:5">
      <c r="A13" s="4">
        <v>11</v>
      </c>
      <c r="B13" s="5" t="str">
        <f>"31572021071614102885241"</f>
        <v>31572021071614102885241</v>
      </c>
      <c r="C13" s="5" t="s">
        <v>7</v>
      </c>
      <c r="D13" s="5" t="str">
        <f>"柯卓"</f>
        <v>柯卓</v>
      </c>
      <c r="E13" s="4"/>
    </row>
    <row r="14" s="1" customFormat="1" ht="30" customHeight="1" spans="1:5">
      <c r="A14" s="4">
        <v>12</v>
      </c>
      <c r="B14" s="5" t="str">
        <f>"31572021071918202986242"</f>
        <v>31572021071918202986242</v>
      </c>
      <c r="C14" s="5" t="s">
        <v>7</v>
      </c>
      <c r="D14" s="5" t="str">
        <f>"刘有炽"</f>
        <v>刘有炽</v>
      </c>
      <c r="E14" s="4"/>
    </row>
    <row r="15" s="1" customFormat="1" ht="30" customHeight="1" spans="1:5">
      <c r="A15" s="4">
        <v>13</v>
      </c>
      <c r="B15" s="5" t="str">
        <f>"31572021071922121286448"</f>
        <v>31572021071922121286448</v>
      </c>
      <c r="C15" s="5" t="s">
        <v>7</v>
      </c>
      <c r="D15" s="5" t="str">
        <f>"陈琳"</f>
        <v>陈琳</v>
      </c>
      <c r="E15" s="4"/>
    </row>
    <row r="16" s="1" customFormat="1" ht="30" customHeight="1" spans="1:5">
      <c r="A16" s="4">
        <v>14</v>
      </c>
      <c r="B16" s="5" t="str">
        <f>"31572021072008520886600"</f>
        <v>31572021072008520886600</v>
      </c>
      <c r="C16" s="5" t="s">
        <v>7</v>
      </c>
      <c r="D16" s="5" t="str">
        <f>"吴丽"</f>
        <v>吴丽</v>
      </c>
      <c r="E16" s="4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  頁</cp:lastModifiedBy>
  <dcterms:created xsi:type="dcterms:W3CDTF">2021-07-22T12:16:54Z</dcterms:created>
  <dcterms:modified xsi:type="dcterms:W3CDTF">2021-07-22T12:31:39Z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64000193291C45E79C8D55C967E7EAE4</vt:lpwstr>
  </property>
  <property fmtid="{D5CDD505-2E9C-101B-9397-08002B2CF9AE}" pid="3" name="KSOProductBuildVer">
    <vt:lpwstr>2052-11.1.0.10667</vt:lpwstr>
  </property>
</Properties>
</file>